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8" windowWidth="19416" windowHeight="7200" activeTab="0"/>
  </bookViews>
  <sheets>
    <sheet name="INVENT 01" sheetId="1" r:id="rId1"/>
  </sheets>
  <definedNames>
    <definedName name="_xlnm.Print_Area" localSheetId="0">'INVENT 01'!$A$2:$H$83</definedName>
  </definedNames>
  <calcPr fullCalcOnLoad="1"/>
</workbook>
</file>

<file path=xl/sharedStrings.xml><?xml version="1.0" encoding="utf-8"?>
<sst xmlns="http://schemas.openxmlformats.org/spreadsheetml/2006/main" count="90" uniqueCount="83">
  <si>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</si>
  <si>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</si>
  <si>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</si>
  <si>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</si>
  <si>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</si>
  <si>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</si>
  <si>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</si>
  <si>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</si>
  <si>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</si>
  <si>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</si>
  <si>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</si>
  <si>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</si>
  <si>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</si>
  <si>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</si>
  <si>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</si>
  <si>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</si>
  <si>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</si>
  <si>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</si>
  <si>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</si>
  <si>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</si>
  <si>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</si>
  <si>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</si>
  <si>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</si>
  <si>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</si>
  <si>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</si>
  <si>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</si>
  <si>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</si>
  <si>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</si>
  <si>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</si>
  <si>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</si>
  <si>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</si>
  <si>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</si>
  <si>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</si>
  <si>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</si>
  <si>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</si>
  <si>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</si>
  <si>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</si>
  <si>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</si>
  <si>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</si>
  <si>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</si>
  <si>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</si>
  <si>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</si>
  <si>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</si>
  <si>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</si>
  <si>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</si>
  <si>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</si>
  <si>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</si>
  <si>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</si>
  <si>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</si>
  <si>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</si>
  <si>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</si>
  <si>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</si>
  <si>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</si>
  <si>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</si>
  <si>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</si>
  <si>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</si>
  <si>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Diesel Marino</t>
  </si>
  <si>
    <t>I.F.O. / M.G.O./ M.F.O.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</si>
  <si>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</si>
  <si>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</si>
  <si>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</si>
  <si>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</si>
  <si>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</si>
  <si>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</si>
  <si>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</si>
  <si>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</si>
  <si>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</si>
  <si>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</si>
  <si>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</si>
  <si>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</si>
  <si>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</si>
  <si>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</si>
  <si>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</si>
  <si>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</si>
  <si>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</si>
  <si>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</si>
  <si>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</si>
  <si>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</si>
  <si>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</si>
  <si>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</si>
  <si>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</si>
  <si>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</si>
  <si>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ABRIL 2018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</si>
</sst>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_-;\-* #,##0.00_-;_-* &quot;-&quot;??_-;_-@_-"/>
    <numFmt numFmtId="165" formatCode="_-* #,##0.00\ _P_t_s_-;\-* #,##0.00\ _P_t_s_-;_-* &quot;-&quot;??\ _P_t_s_-;_-@_-"/>
    <numFmt numFmtId="166" formatCode="_-* #,##0.000_-;\-* #,##0.000_-;_-* &quot;-&quot;??_-;_-@_-"/>
    <numFmt numFmtId="167" formatCode="_-* #,##0\ _P_t_s_-;\-* #,##0\ _P_t_s_-;_-* &quot;-&quot;\ _P_t_s_-;_-@_-"/>
    <numFmt numFmtId="168" formatCode="_-* #,##0.0000_-;\-* #,##0.0000_-;_-* &quot;-&quot;??_-;_-@_-"/>
    <numFmt numFmtId="169" formatCode="_-* #,##0_-;\-* #,##0_-;_-* &quot;-&quot;??_-;_-@_-"/>
    <numFmt numFmtId="170" formatCode="_-* #,##0.0_-;\-* #,##0.0_-;_-* &quot;-&quot;??_-;_-@_-"/>
    <numFmt numFmtId="171" formatCode="#,##0.000"/>
    <numFmt numFmtId="172" formatCode="0.000"/>
    <numFmt numFmtId="173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1" fillId="49" borderId="2" applyNumberFormat="0" applyAlignment="0" applyProtection="0"/>
    <xf numFmtId="17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7" fillId="53" borderId="11" applyNumberFormat="0" applyFont="0" applyAlignment="0" applyProtection="0"/>
    <xf numFmtId="0" fontId="20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0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64" fontId="3" fillId="0" borderId="0" xfId="94" applyNumberFormat="1" applyFont="1" applyBorder="1">
      <alignment/>
      <protection/>
    </xf>
    <xf numFmtId="164" fontId="3" fillId="0" borderId="0" xfId="94" applyNumberFormat="1" applyFont="1" applyBorder="1" applyAlignment="1">
      <alignment horizontal="center" vertical="center"/>
      <protection/>
    </xf>
    <xf numFmtId="164" fontId="3" fillId="0" borderId="0" xfId="94" applyNumberFormat="1" applyFont="1" applyFill="1">
      <alignment/>
      <protection/>
    </xf>
    <xf numFmtId="164" fontId="3" fillId="0" borderId="0" xfId="94" applyNumberFormat="1" applyFont="1">
      <alignment/>
      <protection/>
    </xf>
    <xf numFmtId="164" fontId="3" fillId="0" borderId="0" xfId="95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center" vertical="center"/>
      <protection/>
    </xf>
    <xf numFmtId="164" fontId="3" fillId="54" borderId="18" xfId="95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 applyAlignment="1">
      <alignment horizontal="center"/>
      <protection/>
    </xf>
    <xf numFmtId="164" fontId="3" fillId="54" borderId="19" xfId="95" applyNumberFormat="1" applyFont="1" applyFill="1" applyBorder="1" applyAlignment="1">
      <alignment horizontal="center" vertical="center"/>
      <protection/>
    </xf>
    <xf numFmtId="164" fontId="3" fillId="0" borderId="20" xfId="94" applyNumberFormat="1" applyFont="1" applyFill="1" applyBorder="1" applyAlignment="1">
      <alignment horizontal="left"/>
      <protection/>
    </xf>
    <xf numFmtId="164" fontId="4" fillId="0" borderId="21" xfId="88" applyNumberFormat="1" applyFont="1" applyFill="1" applyBorder="1" applyAlignment="1">
      <alignment horizontal="center" vertical="center"/>
    </xf>
    <xf numFmtId="164" fontId="3" fillId="0" borderId="20" xfId="86" applyNumberFormat="1" applyFont="1" applyFill="1" applyBorder="1" applyAlignment="1">
      <alignment horizontal="center" vertical="center"/>
    </xf>
    <xf numFmtId="164" fontId="3" fillId="0" borderId="22" xfId="94" applyNumberFormat="1" applyFont="1" applyFill="1" applyBorder="1">
      <alignment/>
      <protection/>
    </xf>
    <xf numFmtId="164" fontId="6" fillId="0" borderId="0" xfId="86" applyNumberFormat="1" applyFont="1" applyFill="1" applyBorder="1" applyAlignment="1">
      <alignment horizontal="center" vertical="center"/>
    </xf>
    <xf numFmtId="164" fontId="3" fillId="0" borderId="0" xfId="94" applyNumberFormat="1" applyFont="1" applyFill="1" applyBorder="1" applyAlignment="1">
      <alignment horizontal="center" vertical="center"/>
      <protection/>
    </xf>
    <xf numFmtId="164" fontId="6" fillId="0" borderId="0" xfId="88" applyNumberFormat="1" applyFont="1" applyFill="1" applyBorder="1" applyAlignment="1">
      <alignment horizontal="center" vertical="center"/>
    </xf>
    <xf numFmtId="164" fontId="3" fillId="0" borderId="0" xfId="88" applyNumberFormat="1" applyFont="1" applyFill="1" applyBorder="1" applyAlignment="1">
      <alignment horizontal="center" vertical="center"/>
    </xf>
    <xf numFmtId="164" fontId="3" fillId="0" borderId="23" xfId="86" applyNumberFormat="1" applyFont="1" applyFill="1" applyBorder="1" applyAlignment="1">
      <alignment horizontal="center" vertical="center"/>
    </xf>
    <xf numFmtId="164" fontId="5" fillId="0" borderId="18" xfId="94" applyNumberFormat="1" applyFont="1" applyFill="1" applyBorder="1">
      <alignment/>
      <protection/>
    </xf>
    <xf numFmtId="164" fontId="4" fillId="0" borderId="24" xfId="86" applyNumberFormat="1" applyFont="1" applyFill="1" applyBorder="1" applyAlignment="1">
      <alignment horizontal="center" vertical="center"/>
    </xf>
    <xf numFmtId="164" fontId="4" fillId="0" borderId="25" xfId="86" applyNumberFormat="1" applyFont="1" applyFill="1" applyBorder="1" applyAlignment="1">
      <alignment horizontal="center" vertical="center"/>
    </xf>
    <xf numFmtId="164" fontId="3" fillId="0" borderId="26" xfId="86" applyNumberFormat="1" applyFont="1" applyFill="1" applyBorder="1" applyAlignment="1">
      <alignment horizontal="center" vertical="center"/>
    </xf>
    <xf numFmtId="164" fontId="5" fillId="0" borderId="19" xfId="94" applyNumberFormat="1" applyFont="1" applyFill="1" applyBorder="1">
      <alignment/>
      <protection/>
    </xf>
    <xf numFmtId="164" fontId="4" fillId="0" borderId="27" xfId="86" applyNumberFormat="1" applyFont="1" applyFill="1" applyBorder="1" applyAlignment="1">
      <alignment horizontal="center" vertical="center"/>
    </xf>
    <xf numFmtId="164" fontId="4" fillId="0" borderId="0" xfId="86" applyNumberFormat="1" applyFont="1" applyFill="1" applyBorder="1" applyAlignment="1">
      <alignment horizontal="center" vertical="center"/>
    </xf>
    <xf numFmtId="166" fontId="3" fillId="0" borderId="28" xfId="86" applyNumberFormat="1" applyFont="1" applyFill="1" applyBorder="1" applyAlignment="1">
      <alignment horizontal="center" vertical="center"/>
    </xf>
    <xf numFmtId="164" fontId="3" fillId="0" borderId="28" xfId="86" applyNumberFormat="1" applyFont="1" applyFill="1" applyBorder="1" applyAlignment="1">
      <alignment horizontal="center" vertical="center"/>
    </xf>
    <xf numFmtId="164" fontId="4" fillId="0" borderId="29" xfId="87" applyNumberFormat="1" applyFont="1" applyFill="1" applyBorder="1" applyAlignment="1">
      <alignment horizontal="center" vertical="center"/>
    </xf>
    <xf numFmtId="164" fontId="3" fillId="0" borderId="0" xfId="86" applyNumberFormat="1" applyFont="1" applyFill="1" applyBorder="1" applyAlignment="1">
      <alignment horizontal="center"/>
    </xf>
    <xf numFmtId="164" fontId="4" fillId="0" borderId="30" xfId="86" applyNumberFormat="1" applyFont="1" applyFill="1" applyBorder="1" applyAlignment="1">
      <alignment horizontal="center" vertical="center"/>
    </xf>
    <xf numFmtId="164" fontId="5" fillId="0" borderId="31" xfId="94" applyNumberFormat="1" applyFont="1" applyFill="1" applyBorder="1" applyAlignment="1">
      <alignment vertical="center"/>
      <protection/>
    </xf>
    <xf numFmtId="164" fontId="4" fillId="0" borderId="32" xfId="87" applyNumberFormat="1" applyFont="1" applyFill="1" applyBorder="1" applyAlignment="1">
      <alignment horizontal="center" vertical="center"/>
    </xf>
    <xf numFmtId="164" fontId="4" fillId="0" borderId="33" xfId="86" applyNumberFormat="1" applyFont="1" applyFill="1" applyBorder="1" applyAlignment="1">
      <alignment horizontal="center" vertical="center"/>
    </xf>
    <xf numFmtId="164" fontId="4" fillId="0" borderId="34" xfId="86" applyNumberFormat="1" applyFont="1" applyFill="1" applyBorder="1" applyAlignment="1">
      <alignment horizontal="center" vertical="center"/>
    </xf>
    <xf numFmtId="164" fontId="3" fillId="0" borderId="35" xfId="86" applyNumberFormat="1" applyFont="1" applyFill="1" applyBorder="1" applyAlignment="1">
      <alignment horizontal="center" vertical="center"/>
    </xf>
    <xf numFmtId="164" fontId="3" fillId="0" borderId="36" xfId="94" applyNumberFormat="1" applyFont="1" applyFill="1" applyBorder="1">
      <alignment/>
      <protection/>
    </xf>
    <xf numFmtId="164" fontId="5" fillId="0" borderId="0" xfId="94" applyNumberFormat="1" applyFont="1" applyBorder="1" applyAlignment="1">
      <alignment horizontal="center" vertical="center"/>
      <protection/>
    </xf>
    <xf numFmtId="164" fontId="3" fillId="0" borderId="37" xfId="86" applyNumberFormat="1" applyFont="1" applyFill="1" applyBorder="1" applyAlignment="1">
      <alignment horizontal="center" vertical="center"/>
    </xf>
    <xf numFmtId="164" fontId="5" fillId="0" borderId="22" xfId="94" applyNumberFormat="1" applyFont="1" applyFill="1" applyBorder="1">
      <alignment/>
      <protection/>
    </xf>
    <xf numFmtId="166" fontId="3" fillId="0" borderId="23" xfId="86" applyNumberFormat="1" applyFont="1" applyFill="1" applyBorder="1" applyAlignment="1">
      <alignment horizontal="center" vertical="center"/>
    </xf>
    <xf numFmtId="164" fontId="3" fillId="0" borderId="38" xfId="94" applyNumberFormat="1" applyFont="1" applyFill="1" applyBorder="1">
      <alignment/>
      <protection/>
    </xf>
    <xf numFmtId="164" fontId="4" fillId="0" borderId="25" xfId="88" applyNumberFormat="1" applyFont="1" applyFill="1" applyBorder="1" applyAlignment="1">
      <alignment horizontal="center" vertical="center"/>
    </xf>
    <xf numFmtId="164" fontId="5" fillId="0" borderId="25" xfId="88" applyNumberFormat="1" applyFont="1" applyFill="1" applyBorder="1" applyAlignment="1">
      <alignment horizontal="center" vertical="center"/>
    </xf>
    <xf numFmtId="164" fontId="3" fillId="0" borderId="39" xfId="86" applyNumberFormat="1" applyFont="1" applyFill="1" applyBorder="1" applyAlignment="1">
      <alignment horizontal="center" vertical="center"/>
    </xf>
    <xf numFmtId="164" fontId="5" fillId="0" borderId="38" xfId="94" applyNumberFormat="1" applyFont="1" applyFill="1" applyBorder="1">
      <alignment/>
      <protection/>
    </xf>
    <xf numFmtId="164" fontId="4" fillId="0" borderId="40" xfId="86" applyNumberFormat="1" applyFont="1" applyFill="1" applyBorder="1" applyAlignment="1">
      <alignment horizontal="center" vertical="center"/>
    </xf>
    <xf numFmtId="164" fontId="4" fillId="0" borderId="41" xfId="86" applyNumberFormat="1" applyFont="1" applyFill="1" applyBorder="1" applyAlignment="1">
      <alignment horizontal="center" vertical="center"/>
    </xf>
    <xf numFmtId="164" fontId="4" fillId="0" borderId="29" xfId="86" applyNumberFormat="1" applyFont="1" applyFill="1" applyBorder="1" applyAlignment="1">
      <alignment horizontal="center" vertical="center"/>
    </xf>
    <xf numFmtId="164" fontId="4" fillId="0" borderId="42" xfId="86" applyNumberFormat="1" applyFont="1" applyFill="1" applyBorder="1" applyAlignment="1">
      <alignment horizontal="center" vertical="center"/>
    </xf>
    <xf numFmtId="164" fontId="5" fillId="0" borderId="36" xfId="94" applyNumberFormat="1" applyFont="1" applyFill="1" applyBorder="1">
      <alignment/>
      <protection/>
    </xf>
    <xf numFmtId="164" fontId="4" fillId="0" borderId="32" xfId="86" applyNumberFormat="1" applyFont="1" applyFill="1" applyBorder="1" applyAlignment="1">
      <alignment horizontal="center" vertical="center"/>
    </xf>
    <xf numFmtId="164" fontId="4" fillId="0" borderId="43" xfId="86" applyNumberFormat="1" applyFont="1" applyFill="1" applyBorder="1" applyAlignment="1">
      <alignment horizontal="center" vertical="center"/>
    </xf>
    <xf numFmtId="164" fontId="3" fillId="55" borderId="44" xfId="95" applyNumberFormat="1" applyFont="1" applyFill="1" applyBorder="1" applyAlignment="1">
      <alignment horizontal="center"/>
      <protection/>
    </xf>
    <xf numFmtId="43" fontId="3" fillId="55" borderId="45" xfId="95" applyNumberFormat="1" applyFont="1" applyFill="1" applyBorder="1" applyAlignment="1">
      <alignment horizontal="center" vertical="center"/>
      <protection/>
    </xf>
    <xf numFmtId="43" fontId="3" fillId="55" borderId="46" xfId="87" applyNumberFormat="1" applyFont="1" applyFill="1" applyBorder="1" applyAlignment="1">
      <alignment horizontal="center" vertical="center"/>
    </xf>
    <xf numFmtId="43" fontId="3" fillId="55" borderId="46" xfId="95" applyNumberFormat="1" applyFont="1" applyFill="1" applyBorder="1" applyAlignment="1">
      <alignment horizontal="center" vertical="center"/>
      <protection/>
    </xf>
    <xf numFmtId="43" fontId="3" fillId="55" borderId="21" xfId="87" applyNumberFormat="1" applyFont="1" applyFill="1" applyBorder="1" applyAlignment="1">
      <alignment horizontal="center" vertical="center"/>
    </xf>
    <xf numFmtId="168" fontId="3" fillId="0" borderId="0" xfId="94" applyNumberFormat="1" applyFont="1" applyFill="1" applyBorder="1" applyAlignment="1">
      <alignment horizontal="center" vertical="center"/>
      <protection/>
    </xf>
    <xf numFmtId="169" fontId="3" fillId="0" borderId="0" xfId="94" applyNumberFormat="1" applyFont="1" applyFill="1" applyBorder="1" applyAlignment="1">
      <alignment horizontal="center" vertical="center"/>
      <protection/>
    </xf>
    <xf numFmtId="164" fontId="3" fillId="0" borderId="0" xfId="94" applyNumberFormat="1" applyFont="1" applyFill="1" applyBorder="1">
      <alignment/>
      <protection/>
    </xf>
    <xf numFmtId="164" fontId="5" fillId="0" borderId="0" xfId="94" applyNumberFormat="1" applyFont="1" applyAlignment="1">
      <alignment horizontal="left"/>
      <protection/>
    </xf>
    <xf numFmtId="166" fontId="3" fillId="0" borderId="0" xfId="94" applyNumberFormat="1" applyFont="1" applyAlignment="1">
      <alignment horizontal="center" vertical="center"/>
      <protection/>
    </xf>
    <xf numFmtId="164" fontId="3" fillId="0" borderId="0" xfId="94" applyNumberFormat="1" applyFont="1" applyAlignment="1">
      <alignment horizontal="right" vertical="center"/>
      <protection/>
    </xf>
    <xf numFmtId="170" fontId="5" fillId="0" borderId="0" xfId="94" applyNumberFormat="1" applyFont="1" applyAlignment="1">
      <alignment horizontal="right" vertical="center"/>
      <protection/>
    </xf>
    <xf numFmtId="171" fontId="3" fillId="0" borderId="0" xfId="94" applyNumberFormat="1" applyFont="1" applyFill="1" applyBorder="1" applyAlignment="1">
      <alignment horizontal="right" vertical="center"/>
      <protection/>
    </xf>
    <xf numFmtId="171" fontId="3" fillId="0" borderId="0" xfId="86" applyNumberFormat="1" applyFont="1" applyFill="1" applyBorder="1" applyAlignment="1">
      <alignment horizontal="right" vertical="center"/>
    </xf>
    <xf numFmtId="172" fontId="3" fillId="0" borderId="0" xfId="94" applyNumberFormat="1" applyFont="1" applyBorder="1" applyAlignment="1">
      <alignment horizontal="center" vertical="center"/>
      <protection/>
    </xf>
    <xf numFmtId="168" fontId="3" fillId="0" borderId="0" xfId="94" applyNumberFormat="1" applyFont="1" applyBorder="1" applyAlignment="1">
      <alignment horizontal="center" vertical="center"/>
      <protection/>
    </xf>
    <xf numFmtId="172" fontId="3" fillId="0" borderId="0" xfId="94" applyNumberFormat="1" applyFont="1" applyAlignment="1">
      <alignment horizontal="center" vertical="center"/>
      <protection/>
    </xf>
    <xf numFmtId="164" fontId="5" fillId="0" borderId="47" xfId="88" applyNumberFormat="1" applyFont="1" applyFill="1" applyBorder="1" applyAlignment="1">
      <alignment horizontal="center" vertical="center"/>
    </xf>
    <xf numFmtId="164" fontId="4" fillId="0" borderId="40" xfId="87" applyNumberFormat="1" applyFont="1" applyFill="1" applyBorder="1" applyAlignment="1">
      <alignment horizontal="center" vertical="center"/>
    </xf>
    <xf numFmtId="164" fontId="4" fillId="0" borderId="44" xfId="88" applyNumberFormat="1" applyFont="1" applyFill="1" applyBorder="1" applyAlignment="1">
      <alignment horizontal="center" vertical="center"/>
    </xf>
    <xf numFmtId="164" fontId="4" fillId="0" borderId="47" xfId="88" applyNumberFormat="1" applyFont="1" applyFill="1" applyBorder="1" applyAlignment="1">
      <alignment horizontal="center" vertical="center"/>
    </xf>
    <xf numFmtId="164" fontId="3" fillId="0" borderId="0" xfId="94" applyNumberFormat="1" applyFont="1" applyBorder="1" applyAlignment="1">
      <alignment horizontal="center" vertical="center"/>
      <protection/>
    </xf>
    <xf numFmtId="49" fontId="3" fillId="0" borderId="0" xfId="94" applyNumberFormat="1" applyFont="1" applyBorder="1" applyAlignment="1">
      <alignment horizontal="center" vertical="center"/>
      <protection/>
    </xf>
    <xf numFmtId="164" fontId="3" fillId="54" borderId="38" xfId="95" applyNumberFormat="1" applyFont="1" applyFill="1" applyBorder="1" applyAlignment="1">
      <alignment horizontal="center" vertical="center"/>
      <protection/>
    </xf>
    <xf numFmtId="164" fontId="3" fillId="54" borderId="22" xfId="95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Millares [0]_INF_ENE_04 2" xfId="87"/>
    <cellStyle name="Millares_INF_ENE_04" xfId="88"/>
    <cellStyle name="Currency" xfId="89"/>
    <cellStyle name="Currency [0]" xfId="90"/>
    <cellStyle name="Neutral" xfId="91"/>
    <cellStyle name="No-definido" xfId="92"/>
    <cellStyle name="Normal 2" xfId="93"/>
    <cellStyle name="Normal_INF_ENE_04" xfId="94"/>
    <cellStyle name="Normal_INF_ENE_04 2" xfId="95"/>
    <cellStyle name="Notas" xfId="96"/>
    <cellStyle name="Note" xfId="97"/>
    <cellStyle name="Output" xfId="98"/>
    <cellStyle name="Percent" xfId="99"/>
    <cellStyle name="Salida" xfId="100"/>
    <cellStyle name="Texto de advertencia" xfId="101"/>
    <cellStyle name="Texto explicativo" xfId="102"/>
    <cellStyle name="Title" xfId="103"/>
    <cellStyle name="Título" xfId="104"/>
    <cellStyle name="Título 1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95"/>
  <sheetViews>
    <sheetView showGridLines="0" tabSelected="1" zoomScale="85" zoomScaleNormal="85" zoomScaleSheetLayoutView="100" zoomScalePageLayoutView="0" workbookViewId="0" topLeftCell="A67">
      <selection activeCell="K13" sqref="K1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3.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2.75">
      <c r="A4" s="75" t="s">
        <v>82</v>
      </c>
      <c r="B4" s="75"/>
      <c r="C4" s="75"/>
      <c r="D4" s="75"/>
      <c r="E4" s="75"/>
      <c r="F4" s="75"/>
      <c r="G4" s="75"/>
      <c r="H4" s="75"/>
    </row>
    <row r="5" spans="2:7" ht="13.5" thickBot="1">
      <c r="B5" s="5"/>
      <c r="C5" s="5"/>
      <c r="D5" s="5"/>
      <c r="E5" s="5"/>
      <c r="F5" s="5"/>
      <c r="G5" s="5"/>
    </row>
    <row r="6" spans="1:10" ht="13.5">
      <c r="A6" s="7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  <c r="J6" s="1"/>
    </row>
    <row r="7" spans="1:10" ht="14.25" thickBot="1">
      <c r="A7" s="77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  <c r="J7" s="1"/>
    </row>
    <row r="8" spans="1:9" ht="14.25" thickBot="1">
      <c r="A8" s="10" t="s">
        <v>9</v>
      </c>
      <c r="B8" s="72">
        <v>367.325</v>
      </c>
      <c r="C8" s="70">
        <v>155.054</v>
      </c>
      <c r="D8" s="73">
        <v>145.976</v>
      </c>
      <c r="E8" s="70">
        <v>5.212</v>
      </c>
      <c r="F8" s="70">
        <v>1.683</v>
      </c>
      <c r="G8" s="11">
        <v>819.55</v>
      </c>
      <c r="H8" s="12">
        <f>SUM(B8:G8)</f>
        <v>1494.8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71">
        <v>141.568</v>
      </c>
      <c r="C10" s="20">
        <v>25.191</v>
      </c>
      <c r="D10" s="20">
        <v>2.993</v>
      </c>
      <c r="E10" s="20">
        <v>0.003</v>
      </c>
      <c r="F10" s="20"/>
      <c r="G10" s="21"/>
      <c r="H10" s="22">
        <f aca="true" t="shared" si="0" ref="H10:H38">SUM(B10:G10)</f>
        <v>169.755</v>
      </c>
      <c r="I10" s="4"/>
    </row>
    <row r="11" spans="1:9" ht="12.75">
      <c r="A11" s="23" t="s">
        <v>12</v>
      </c>
      <c r="B11" s="28">
        <v>1.056</v>
      </c>
      <c r="C11" s="24">
        <v>1.228</v>
      </c>
      <c r="D11" s="24"/>
      <c r="E11" s="24"/>
      <c r="F11" s="24"/>
      <c r="G11" s="25"/>
      <c r="H11" s="26">
        <f t="shared" si="0"/>
        <v>2.284</v>
      </c>
      <c r="I11" s="4"/>
    </row>
    <row r="12" spans="1:9" ht="12.75">
      <c r="A12" s="23" t="s">
        <v>13</v>
      </c>
      <c r="B12" s="28">
        <v>168.303</v>
      </c>
      <c r="C12" s="24"/>
      <c r="D12" s="24"/>
      <c r="E12" s="24"/>
      <c r="F12" s="24"/>
      <c r="G12" s="25"/>
      <c r="H12" s="27">
        <f t="shared" si="0"/>
        <v>168.303</v>
      </c>
      <c r="I12" s="4"/>
    </row>
    <row r="13" spans="1:9" ht="12.75">
      <c r="A13" s="23" t="s">
        <v>14</v>
      </c>
      <c r="B13" s="28"/>
      <c r="C13" s="24"/>
      <c r="D13" s="24"/>
      <c r="E13" s="24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24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>
        <v>22.825</v>
      </c>
      <c r="D15" s="24"/>
      <c r="E15" s="24"/>
      <c r="F15" s="24"/>
      <c r="G15" s="25"/>
      <c r="H15" s="27">
        <f t="shared" si="0"/>
        <v>22.825</v>
      </c>
      <c r="I15" s="4"/>
    </row>
    <row r="16" spans="1:9" ht="12.75">
      <c r="A16" s="23" t="s">
        <v>17</v>
      </c>
      <c r="B16" s="28">
        <v>82.006</v>
      </c>
      <c r="C16" s="24">
        <v>5.545</v>
      </c>
      <c r="D16" s="24">
        <v>55.018</v>
      </c>
      <c r="E16" s="24">
        <v>0.003</v>
      </c>
      <c r="F16" s="24"/>
      <c r="G16" s="25"/>
      <c r="H16" s="26">
        <f t="shared" si="0"/>
        <v>142.572</v>
      </c>
      <c r="I16" s="4"/>
    </row>
    <row r="17" spans="1:9" ht="13.5">
      <c r="A17" s="23" t="s">
        <v>18</v>
      </c>
      <c r="B17" s="28">
        <v>21.812</v>
      </c>
      <c r="C17" s="24">
        <v>14.401</v>
      </c>
      <c r="D17" s="24"/>
      <c r="E17" s="24"/>
      <c r="F17" s="24"/>
      <c r="G17" s="25">
        <v>293.22</v>
      </c>
      <c r="H17" s="26">
        <f t="shared" si="0"/>
        <v>329.43300000000005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51.332</v>
      </c>
      <c r="C19" s="24">
        <v>6.699</v>
      </c>
      <c r="D19" s="24">
        <v>0.212</v>
      </c>
      <c r="E19" s="24">
        <v>0.059</v>
      </c>
      <c r="F19" s="24">
        <v>0.588</v>
      </c>
      <c r="G19" s="25">
        <v>303.26</v>
      </c>
      <c r="H19" s="26">
        <f>SUM(B19:G19)</f>
        <v>362.15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>SUM(B20:G20)</f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/>
      <c r="G21" s="25"/>
      <c r="H21" s="27">
        <f>SUM(B21:G21)</f>
        <v>0</v>
      </c>
      <c r="I21" s="4"/>
    </row>
    <row r="22" spans="1:9" ht="12.75">
      <c r="A22" s="23" t="s">
        <v>23</v>
      </c>
      <c r="B22" s="28">
        <v>185.403</v>
      </c>
      <c r="C22" s="24">
        <v>0.043</v>
      </c>
      <c r="D22" s="24">
        <v>14.835</v>
      </c>
      <c r="E22" s="24"/>
      <c r="F22" s="24"/>
      <c r="G22" s="25"/>
      <c r="H22" s="27">
        <f aca="true" t="shared" si="1" ref="H22:H31">SUM(B22:G22)</f>
        <v>200.281</v>
      </c>
      <c r="I22" s="4"/>
    </row>
    <row r="23" spans="1:9" ht="12.75">
      <c r="A23" s="23" t="s">
        <v>24</v>
      </c>
      <c r="B23" s="28">
        <v>114.666</v>
      </c>
      <c r="C23" s="24"/>
      <c r="D23" s="24"/>
      <c r="E23" s="24"/>
      <c r="F23" s="24"/>
      <c r="G23" s="25">
        <v>292.9</v>
      </c>
      <c r="H23" s="26">
        <f t="shared" si="1"/>
        <v>407.566</v>
      </c>
      <c r="I23" s="4"/>
    </row>
    <row r="24" spans="1:9" ht="13.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3.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5.83</v>
      </c>
      <c r="H26" s="27">
        <f>SUM(B26:G26)</f>
        <v>5.83</v>
      </c>
      <c r="I26" s="4"/>
    </row>
    <row r="27" spans="1:9" ht="13.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10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  <c r="J28" s="1"/>
    </row>
    <row r="29" spans="1:10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  <c r="J29" s="1"/>
    </row>
    <row r="30" spans="1:10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  <c r="J30" s="1"/>
    </row>
    <row r="31" spans="1:10" ht="13.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  <c r="J31" s="1"/>
    </row>
    <row r="32" spans="1:10" ht="12.75">
      <c r="A32" s="23" t="s">
        <v>33</v>
      </c>
      <c r="B32" s="28"/>
      <c r="C32" s="24"/>
      <c r="D32" s="24"/>
      <c r="E32" s="24"/>
      <c r="F32" s="24"/>
      <c r="G32" s="25"/>
      <c r="H32" s="27">
        <f t="shared" si="0"/>
        <v>0</v>
      </c>
      <c r="I32" s="29"/>
      <c r="J32" s="1"/>
    </row>
    <row r="33" spans="1:10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0"/>
        <v>4.032</v>
      </c>
      <c r="I33" s="29"/>
      <c r="J33" s="1"/>
    </row>
    <row r="34" spans="1:10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0"/>
        <v>0</v>
      </c>
      <c r="I34" s="29"/>
      <c r="J34" s="1"/>
    </row>
    <row r="35" spans="1:10" ht="12.75">
      <c r="A35" s="23" t="s">
        <v>36</v>
      </c>
      <c r="B35" s="28"/>
      <c r="C35" s="24"/>
      <c r="D35" s="24"/>
      <c r="E35" s="24"/>
      <c r="F35" s="24"/>
      <c r="G35" s="25">
        <v>8.55</v>
      </c>
      <c r="H35" s="27">
        <f t="shared" si="0"/>
        <v>8.55</v>
      </c>
      <c r="I35" s="29"/>
      <c r="J35" s="1"/>
    </row>
    <row r="36" spans="1:10" ht="12.75">
      <c r="A36" s="23" t="s">
        <v>37</v>
      </c>
      <c r="B36" s="28"/>
      <c r="C36" s="24"/>
      <c r="D36" s="24"/>
      <c r="E36" s="24"/>
      <c r="F36" s="24"/>
      <c r="G36" s="25">
        <v>0.68</v>
      </c>
      <c r="H36" s="27">
        <f t="shared" si="0"/>
        <v>0.68</v>
      </c>
      <c r="I36" s="29"/>
      <c r="J36" s="1"/>
    </row>
    <row r="37" spans="1:9" ht="12.75">
      <c r="A37" s="23" t="s">
        <v>38</v>
      </c>
      <c r="B37" s="28">
        <v>297.592</v>
      </c>
      <c r="C37" s="24">
        <v>39.52</v>
      </c>
      <c r="D37" s="24">
        <v>11.821</v>
      </c>
      <c r="E37" s="24">
        <v>0.017</v>
      </c>
      <c r="F37" s="24">
        <v>0.173</v>
      </c>
      <c r="G37" s="30">
        <v>131.08</v>
      </c>
      <c r="H37" s="27">
        <f>SUM(B37:G37)</f>
        <v>480.203</v>
      </c>
      <c r="I37" s="29"/>
    </row>
    <row r="38" spans="1:9" ht="13.5" thickBot="1">
      <c r="A38" s="31" t="s">
        <v>39</v>
      </c>
      <c r="B38" s="32"/>
      <c r="C38" s="33">
        <v>189.673</v>
      </c>
      <c r="D38" s="33"/>
      <c r="E38" s="33"/>
      <c r="F38" s="33"/>
      <c r="G38" s="34"/>
      <c r="H38" s="35">
        <f t="shared" si="0"/>
        <v>189.673</v>
      </c>
      <c r="I38" s="29"/>
    </row>
    <row r="39" spans="1:9" ht="13.5" thickBot="1">
      <c r="A39" s="36" t="s">
        <v>40</v>
      </c>
      <c r="B39" s="37"/>
      <c r="C39" s="37"/>
      <c r="D39" s="37"/>
      <c r="E39" s="37"/>
      <c r="F39" s="37"/>
      <c r="G39" s="37"/>
      <c r="H39" s="38"/>
      <c r="I39" s="29"/>
    </row>
    <row r="40" spans="1:9" ht="12.75">
      <c r="A40" s="39" t="s">
        <v>41</v>
      </c>
      <c r="B40" s="71">
        <v>45.882</v>
      </c>
      <c r="C40" s="20"/>
      <c r="D40" s="20"/>
      <c r="E40" s="20"/>
      <c r="F40" s="20"/>
      <c r="G40" s="20">
        <v>13.63</v>
      </c>
      <c r="H40" s="18">
        <f aca="true" t="shared" si="2" ref="H40:H66">SUM(B40:G40)</f>
        <v>59.512</v>
      </c>
      <c r="I40" s="29"/>
    </row>
    <row r="41" spans="1:9" ht="12.75">
      <c r="A41" s="39" t="s">
        <v>42</v>
      </c>
      <c r="B41" s="28"/>
      <c r="C41" s="24"/>
      <c r="D41" s="24"/>
      <c r="E41" s="24"/>
      <c r="F41" s="24"/>
      <c r="G41" s="24">
        <v>25.49</v>
      </c>
      <c r="H41" s="18">
        <f t="shared" si="2"/>
        <v>25.49</v>
      </c>
      <c r="I41" s="29"/>
    </row>
    <row r="42" spans="1:10" ht="12.75">
      <c r="A42" s="39" t="s">
        <v>43</v>
      </c>
      <c r="B42" s="28"/>
      <c r="C42" s="24">
        <v>11.513</v>
      </c>
      <c r="D42" s="24"/>
      <c r="E42" s="24"/>
      <c r="F42" s="24"/>
      <c r="G42" s="24">
        <v>5.17</v>
      </c>
      <c r="H42" s="18">
        <f t="shared" si="2"/>
        <v>16.683</v>
      </c>
      <c r="I42" s="29"/>
      <c r="J42" s="1"/>
    </row>
    <row r="43" spans="1:10" ht="12.75">
      <c r="A43" s="39" t="s">
        <v>44</v>
      </c>
      <c r="B43" s="28">
        <v>16.273</v>
      </c>
      <c r="C43" s="24">
        <v>17.118</v>
      </c>
      <c r="D43" s="24"/>
      <c r="E43" s="24"/>
      <c r="F43" s="24"/>
      <c r="G43" s="24">
        <v>28.71</v>
      </c>
      <c r="H43" s="40">
        <f t="shared" si="2"/>
        <v>62.101</v>
      </c>
      <c r="I43" s="29"/>
      <c r="J43" s="1"/>
    </row>
    <row r="44" spans="1:10" ht="12.75">
      <c r="A44" s="39" t="s">
        <v>45</v>
      </c>
      <c r="B44" s="28">
        <v>71.354</v>
      </c>
      <c r="C44" s="24">
        <v>53.12</v>
      </c>
      <c r="D44" s="24">
        <v>21.339</v>
      </c>
      <c r="E44" s="24">
        <v>2.206</v>
      </c>
      <c r="F44" s="24">
        <v>0.019</v>
      </c>
      <c r="G44" s="24">
        <v>36.26</v>
      </c>
      <c r="H44" s="18">
        <f t="shared" si="2"/>
        <v>184.29799999999997</v>
      </c>
      <c r="I44" s="29"/>
      <c r="J44" s="1"/>
    </row>
    <row r="45" spans="1:9" ht="12.75">
      <c r="A45" s="39" t="s">
        <v>46</v>
      </c>
      <c r="B45" s="28">
        <v>64.812</v>
      </c>
      <c r="C45" s="24">
        <v>6.332</v>
      </c>
      <c r="D45" s="24">
        <v>47.166</v>
      </c>
      <c r="E45" s="24">
        <v>2.227</v>
      </c>
      <c r="F45" s="24">
        <v>0.009</v>
      </c>
      <c r="G45" s="24">
        <v>19.73</v>
      </c>
      <c r="H45" s="18">
        <f t="shared" si="2"/>
        <v>140.27599999999998</v>
      </c>
      <c r="I45" s="29"/>
    </row>
    <row r="46" spans="1:9" ht="12.75">
      <c r="A46" s="39" t="s">
        <v>47</v>
      </c>
      <c r="B46" s="28"/>
      <c r="C46" s="24"/>
      <c r="D46" s="24"/>
      <c r="E46" s="24"/>
      <c r="F46" s="24"/>
      <c r="G46" s="24"/>
      <c r="H46" s="18">
        <f t="shared" si="2"/>
        <v>0</v>
      </c>
      <c r="I46" s="29"/>
    </row>
    <row r="47" spans="1:9" ht="12.75">
      <c r="A47" s="39" t="s">
        <v>48</v>
      </c>
      <c r="B47" s="28"/>
      <c r="C47" s="24"/>
      <c r="D47" s="24"/>
      <c r="E47" s="24"/>
      <c r="F47" s="24"/>
      <c r="G47" s="24"/>
      <c r="H47" s="18">
        <f t="shared" si="2"/>
        <v>0</v>
      </c>
      <c r="I47" s="29"/>
    </row>
    <row r="48" spans="1:9" ht="12.75">
      <c r="A48" s="39" t="s">
        <v>49</v>
      </c>
      <c r="B48" s="28"/>
      <c r="C48" s="24"/>
      <c r="D48" s="24"/>
      <c r="E48" s="24"/>
      <c r="F48" s="24"/>
      <c r="G48" s="24"/>
      <c r="H48" s="18">
        <f t="shared" si="2"/>
        <v>0</v>
      </c>
      <c r="I48" s="29"/>
    </row>
    <row r="49" spans="1:9" ht="12.75">
      <c r="A49" s="39" t="s">
        <v>50</v>
      </c>
      <c r="B49" s="28">
        <v>145.552</v>
      </c>
      <c r="C49" s="24"/>
      <c r="D49" s="24">
        <v>23.506</v>
      </c>
      <c r="E49" s="24">
        <v>0.707</v>
      </c>
      <c r="F49" s="24">
        <v>0.152</v>
      </c>
      <c r="G49" s="24">
        <v>70.23</v>
      </c>
      <c r="H49" s="18">
        <f t="shared" si="2"/>
        <v>240.147</v>
      </c>
      <c r="I49" s="29"/>
    </row>
    <row r="50" spans="1:9" ht="12.75">
      <c r="A50" s="39" t="s">
        <v>51</v>
      </c>
      <c r="B50" s="28"/>
      <c r="C50" s="24"/>
      <c r="D50" s="24"/>
      <c r="E50" s="24"/>
      <c r="F50" s="24"/>
      <c r="G50" s="24"/>
      <c r="H50" s="18">
        <f t="shared" si="2"/>
        <v>0</v>
      </c>
      <c r="I50" s="29"/>
    </row>
    <row r="51" spans="1:9" ht="12.75">
      <c r="A51" s="39" t="s">
        <v>52</v>
      </c>
      <c r="B51" s="28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18">
        <f t="shared" si="2"/>
        <v>0</v>
      </c>
      <c r="I51" s="29"/>
    </row>
    <row r="52" spans="1:10" ht="12.75">
      <c r="A52" s="39" t="s">
        <v>53</v>
      </c>
      <c r="B52" s="28"/>
      <c r="C52" s="24"/>
      <c r="D52" s="24"/>
      <c r="E52" s="24"/>
      <c r="F52" s="24"/>
      <c r="G52" s="24"/>
      <c r="H52" s="18">
        <f t="shared" si="2"/>
        <v>0</v>
      </c>
      <c r="I52" s="29"/>
      <c r="J52" s="1"/>
    </row>
    <row r="53" spans="1:10" ht="12.75">
      <c r="A53" s="39" t="s">
        <v>54</v>
      </c>
      <c r="B53" s="28">
        <v>95.663</v>
      </c>
      <c r="C53" s="24">
        <v>2.882</v>
      </c>
      <c r="D53" s="24">
        <v>72.805</v>
      </c>
      <c r="E53" s="24">
        <v>12.761</v>
      </c>
      <c r="F53" s="24"/>
      <c r="G53" s="24"/>
      <c r="H53" s="40">
        <f t="shared" si="2"/>
        <v>184.11100000000002</v>
      </c>
      <c r="I53" s="29"/>
      <c r="J53" s="1"/>
    </row>
    <row r="54" spans="1:10" ht="12.75">
      <c r="A54" s="39" t="s">
        <v>55</v>
      </c>
      <c r="B54" s="28">
        <v>15.727</v>
      </c>
      <c r="C54" s="24"/>
      <c r="D54" s="24"/>
      <c r="E54" s="24"/>
      <c r="F54" s="24"/>
      <c r="G54" s="24">
        <v>488.45</v>
      </c>
      <c r="H54" s="18">
        <f t="shared" si="2"/>
        <v>504.17699999999996</v>
      </c>
      <c r="I54" s="29"/>
      <c r="J54" s="1"/>
    </row>
    <row r="55" spans="1:10" ht="12.75">
      <c r="A55" s="39" t="s">
        <v>56</v>
      </c>
      <c r="B55" s="28">
        <v>18.233</v>
      </c>
      <c r="C55" s="24"/>
      <c r="D55" s="24"/>
      <c r="E55" s="24"/>
      <c r="F55" s="24"/>
      <c r="G55" s="24"/>
      <c r="H55" s="40">
        <f t="shared" si="2"/>
        <v>18.233</v>
      </c>
      <c r="I55" s="29"/>
      <c r="J55" s="1"/>
    </row>
    <row r="56" spans="1:10" ht="12.75">
      <c r="A56" s="39" t="s">
        <v>57</v>
      </c>
      <c r="B56" s="28">
        <v>14.325</v>
      </c>
      <c r="C56" s="24"/>
      <c r="D56" s="24"/>
      <c r="E56" s="24"/>
      <c r="F56" s="24"/>
      <c r="G56" s="24"/>
      <c r="H56" s="18">
        <f t="shared" si="2"/>
        <v>14.325</v>
      </c>
      <c r="I56" s="29"/>
      <c r="J56" s="1"/>
    </row>
    <row r="57" spans="1:10" ht="13.5">
      <c r="A57" s="39" t="s">
        <v>58</v>
      </c>
      <c r="B57" s="28"/>
      <c r="C57" s="24">
        <v>0.182</v>
      </c>
      <c r="D57" s="24"/>
      <c r="E57" s="24"/>
      <c r="F57" s="24"/>
      <c r="G57" s="24"/>
      <c r="H57" s="40">
        <f t="shared" si="2"/>
        <v>0.182</v>
      </c>
      <c r="I57" s="29"/>
      <c r="J57" s="1"/>
    </row>
    <row r="58" spans="1:10" ht="13.5">
      <c r="A58" s="39" t="s">
        <v>59</v>
      </c>
      <c r="B58" s="28">
        <v>306.658</v>
      </c>
      <c r="C58" s="24">
        <v>24.689</v>
      </c>
      <c r="D58" s="24">
        <v>2.281</v>
      </c>
      <c r="E58" s="24">
        <v>6.907</v>
      </c>
      <c r="F58" s="24">
        <v>26.569</v>
      </c>
      <c r="G58" s="24">
        <v>10.23</v>
      </c>
      <c r="H58" s="40">
        <f t="shared" si="2"/>
        <v>377.33400000000006</v>
      </c>
      <c r="I58" s="29"/>
      <c r="J58" s="1"/>
    </row>
    <row r="59" spans="1:10" ht="13.5">
      <c r="A59" s="39" t="s">
        <v>60</v>
      </c>
      <c r="B59" s="28"/>
      <c r="C59" s="24">
        <v>16.134</v>
      </c>
      <c r="D59" s="24"/>
      <c r="E59" s="24"/>
      <c r="F59" s="24"/>
      <c r="G59" s="24">
        <v>342.18</v>
      </c>
      <c r="H59" s="40">
        <f t="shared" si="2"/>
        <v>358.314</v>
      </c>
      <c r="I59" s="29"/>
      <c r="J59" s="1"/>
    </row>
    <row r="60" spans="1:10" ht="13.5">
      <c r="A60" s="39" t="s">
        <v>61</v>
      </c>
      <c r="B60" s="28">
        <v>1.8159999999999998</v>
      </c>
      <c r="C60" s="24">
        <v>3.236</v>
      </c>
      <c r="D60" s="24"/>
      <c r="E60" s="24"/>
      <c r="F60" s="24"/>
      <c r="G60" s="24">
        <v>3.46</v>
      </c>
      <c r="H60" s="18">
        <f t="shared" si="2"/>
        <v>8.512</v>
      </c>
      <c r="I60" s="29"/>
      <c r="J60" s="1"/>
    </row>
    <row r="61" spans="1:10" ht="13.5">
      <c r="A61" s="39" t="s">
        <v>62</v>
      </c>
      <c r="B61" s="28">
        <v>4.909</v>
      </c>
      <c r="C61" s="24">
        <v>9.745</v>
      </c>
      <c r="D61" s="24"/>
      <c r="E61" s="24"/>
      <c r="F61" s="24"/>
      <c r="G61" s="24">
        <v>34.19</v>
      </c>
      <c r="H61" s="18">
        <f t="shared" si="2"/>
        <v>48.843999999999994</v>
      </c>
      <c r="I61" s="29"/>
      <c r="J61" s="1"/>
    </row>
    <row r="62" spans="1:10" ht="12.75">
      <c r="A62" s="39" t="s">
        <v>63</v>
      </c>
      <c r="B62" s="28">
        <v>0.347</v>
      </c>
      <c r="C62" s="24">
        <v>3.081</v>
      </c>
      <c r="D62" s="24"/>
      <c r="E62" s="24"/>
      <c r="F62" s="24"/>
      <c r="G62" s="24"/>
      <c r="H62" s="18">
        <f t="shared" si="2"/>
        <v>3.428</v>
      </c>
      <c r="I62" s="29"/>
      <c r="J62" s="1"/>
    </row>
    <row r="63" spans="1:10" ht="12.75">
      <c r="A63" s="39" t="s">
        <v>64</v>
      </c>
      <c r="B63" s="28">
        <v>1.107</v>
      </c>
      <c r="C63" s="24">
        <v>1.858</v>
      </c>
      <c r="D63" s="24"/>
      <c r="E63" s="24"/>
      <c r="F63" s="24">
        <v>0.031</v>
      </c>
      <c r="G63" s="24"/>
      <c r="H63" s="18">
        <f t="shared" si="2"/>
        <v>2.996</v>
      </c>
      <c r="I63" s="29"/>
      <c r="J63" s="1"/>
    </row>
    <row r="64" spans="1:10" ht="12.75">
      <c r="A64" s="39" t="s">
        <v>65</v>
      </c>
      <c r="B64" s="28"/>
      <c r="C64" s="24"/>
      <c r="D64" s="24"/>
      <c r="E64" s="24"/>
      <c r="F64" s="24">
        <v>0.486</v>
      </c>
      <c r="G64" s="24"/>
      <c r="H64" s="18">
        <f t="shared" si="2"/>
        <v>0.486</v>
      </c>
      <c r="I64" s="29"/>
      <c r="J64" s="1"/>
    </row>
    <row r="65" spans="1:10" ht="13.5">
      <c r="A65" s="39" t="s">
        <v>66</v>
      </c>
      <c r="B65" s="28"/>
      <c r="C65" s="24"/>
      <c r="D65" s="24"/>
      <c r="E65" s="24"/>
      <c r="F65" s="24"/>
      <c r="G65" s="24">
        <v>197.78</v>
      </c>
      <c r="H65" s="18">
        <f t="shared" si="2"/>
        <v>197.78</v>
      </c>
      <c r="I65" s="29"/>
      <c r="J65" s="1"/>
    </row>
    <row r="66" spans="1:10" ht="14.25" thickBot="1">
      <c r="A66" s="39" t="s">
        <v>67</v>
      </c>
      <c r="B66" s="28"/>
      <c r="C66" s="33">
        <v>0.009</v>
      </c>
      <c r="D66" s="33"/>
      <c r="E66" s="33"/>
      <c r="F66" s="33"/>
      <c r="G66" s="33"/>
      <c r="H66" s="18">
        <f t="shared" si="2"/>
        <v>0.009</v>
      </c>
      <c r="I66" s="29"/>
      <c r="J66" s="1"/>
    </row>
    <row r="67" spans="1:10" ht="13.5" thickBot="1">
      <c r="A67" s="41" t="s">
        <v>68</v>
      </c>
      <c r="B67" s="21"/>
      <c r="C67" s="42"/>
      <c r="D67" s="42"/>
      <c r="E67" s="42"/>
      <c r="F67" s="43"/>
      <c r="G67" s="43"/>
      <c r="H67" s="44"/>
      <c r="I67" s="29"/>
      <c r="J67" s="1"/>
    </row>
    <row r="68" spans="1:10" ht="13.5">
      <c r="A68" s="45" t="s">
        <v>69</v>
      </c>
      <c r="B68" s="46"/>
      <c r="C68" s="47">
        <v>46.603</v>
      </c>
      <c r="D68" s="47">
        <v>21.193</v>
      </c>
      <c r="E68" s="47"/>
      <c r="F68" s="47"/>
      <c r="G68" s="47"/>
      <c r="H68" s="22">
        <f>SUM(B68:G68)</f>
        <v>67.796</v>
      </c>
      <c r="I68" s="29"/>
      <c r="J68" s="1"/>
    </row>
    <row r="69" spans="1:10" ht="12.75">
      <c r="A69" s="39" t="s">
        <v>70</v>
      </c>
      <c r="B69" s="48"/>
      <c r="C69" s="49"/>
      <c r="D69" s="49"/>
      <c r="E69" s="49"/>
      <c r="F69" s="49"/>
      <c r="G69" s="49"/>
      <c r="H69" s="27">
        <f aca="true" t="shared" si="3" ref="H69:H80">SUM(B69:G69)</f>
        <v>0</v>
      </c>
      <c r="I69" s="29"/>
      <c r="J69" s="1"/>
    </row>
    <row r="70" spans="1:10" ht="12.75">
      <c r="A70" s="39" t="s">
        <v>71</v>
      </c>
      <c r="B70" s="48">
        <v>16.616</v>
      </c>
      <c r="C70" s="49">
        <v>12.925</v>
      </c>
      <c r="D70" s="49"/>
      <c r="E70" s="49"/>
      <c r="F70" s="49"/>
      <c r="G70" s="49"/>
      <c r="H70" s="27">
        <f t="shared" si="3"/>
        <v>29.541</v>
      </c>
      <c r="I70" s="29"/>
      <c r="J70" s="1"/>
    </row>
    <row r="71" spans="1:10" ht="12.75">
      <c r="A71" s="39" t="s">
        <v>72</v>
      </c>
      <c r="B71" s="48"/>
      <c r="C71" s="49"/>
      <c r="D71" s="49"/>
      <c r="E71" s="49"/>
      <c r="F71" s="49"/>
      <c r="G71" s="49"/>
      <c r="H71" s="27">
        <f t="shared" si="3"/>
        <v>0</v>
      </c>
      <c r="I71" s="29"/>
      <c r="J71" s="1"/>
    </row>
    <row r="72" spans="1:10" ht="12.75">
      <c r="A72" s="39" t="s">
        <v>73</v>
      </c>
      <c r="B72" s="48">
        <v>6.228</v>
      </c>
      <c r="C72" s="49">
        <v>4.505</v>
      </c>
      <c r="D72" s="49"/>
      <c r="E72" s="49">
        <v>0.038</v>
      </c>
      <c r="F72" s="49"/>
      <c r="G72" s="49"/>
      <c r="H72" s="27">
        <f t="shared" si="3"/>
        <v>10.771</v>
      </c>
      <c r="I72" s="29"/>
      <c r="J72" s="1"/>
    </row>
    <row r="73" spans="1:10" ht="12.75">
      <c r="A73" s="39" t="s">
        <v>74</v>
      </c>
      <c r="B73" s="48"/>
      <c r="C73" s="49"/>
      <c r="D73" s="49"/>
      <c r="E73" s="49"/>
      <c r="F73" s="49"/>
      <c r="G73" s="49"/>
      <c r="H73" s="27">
        <f t="shared" si="3"/>
        <v>0</v>
      </c>
      <c r="I73" s="29"/>
      <c r="J73" s="1"/>
    </row>
    <row r="74" spans="1:10" ht="12.75">
      <c r="A74" s="39" t="s">
        <v>75</v>
      </c>
      <c r="B74" s="48"/>
      <c r="C74" s="49">
        <v>73.622</v>
      </c>
      <c r="D74" s="49">
        <v>3.43</v>
      </c>
      <c r="E74" s="49">
        <v>0.022</v>
      </c>
      <c r="F74" s="49"/>
      <c r="G74" s="49"/>
      <c r="H74" s="27">
        <f t="shared" si="3"/>
        <v>77.07400000000001</v>
      </c>
      <c r="I74" s="29"/>
      <c r="J74" s="1"/>
    </row>
    <row r="75" spans="1:10" ht="12.75">
      <c r="A75" s="39" t="s">
        <v>76</v>
      </c>
      <c r="B75" s="48">
        <v>96.5</v>
      </c>
      <c r="C75" s="49"/>
      <c r="D75" s="49"/>
      <c r="E75" s="49"/>
      <c r="F75" s="49"/>
      <c r="G75" s="49">
        <v>58.86</v>
      </c>
      <c r="H75" s="27">
        <f>SUM(B75:G75)</f>
        <v>155.36</v>
      </c>
      <c r="I75" s="29"/>
      <c r="J75" s="1"/>
    </row>
    <row r="76" spans="1:10" ht="12.75">
      <c r="A76" s="39" t="s">
        <v>77</v>
      </c>
      <c r="B76" s="48">
        <v>55.36</v>
      </c>
      <c r="C76" s="49"/>
      <c r="D76" s="49"/>
      <c r="E76" s="49"/>
      <c r="F76" s="49"/>
      <c r="G76" s="49"/>
      <c r="H76" s="27">
        <f t="shared" si="3"/>
        <v>55.36</v>
      </c>
      <c r="I76" s="29"/>
      <c r="J76" s="1"/>
    </row>
    <row r="77" spans="1:10" ht="12.75">
      <c r="A77" s="39" t="s">
        <v>78</v>
      </c>
      <c r="B77" s="48"/>
      <c r="C77" s="49"/>
      <c r="D77" s="49"/>
      <c r="E77" s="49"/>
      <c r="F77" s="49"/>
      <c r="G77" s="49">
        <v>33.11</v>
      </c>
      <c r="H77" s="27">
        <f t="shared" si="3"/>
        <v>33.11</v>
      </c>
      <c r="I77" s="29"/>
      <c r="J77" s="1"/>
    </row>
    <row r="78" spans="1:10" ht="12.75">
      <c r="A78" s="39" t="s">
        <v>79</v>
      </c>
      <c r="B78" s="48"/>
      <c r="C78" s="49"/>
      <c r="D78" s="49"/>
      <c r="E78" s="49"/>
      <c r="F78" s="49"/>
      <c r="G78" s="49"/>
      <c r="H78" s="27">
        <f t="shared" si="3"/>
        <v>0</v>
      </c>
      <c r="I78" s="29"/>
      <c r="J78" s="1"/>
    </row>
    <row r="79" spans="1:10" ht="12.75">
      <c r="A79" s="39" t="s">
        <v>38</v>
      </c>
      <c r="B79" s="48"/>
      <c r="C79" s="49"/>
      <c r="D79" s="49"/>
      <c r="E79" s="49"/>
      <c r="F79" s="49"/>
      <c r="G79" s="49"/>
      <c r="H79" s="27">
        <f t="shared" si="3"/>
        <v>0</v>
      </c>
      <c r="I79" s="29"/>
      <c r="J79" s="1"/>
    </row>
    <row r="80" spans="1:10" ht="13.5" thickBot="1">
      <c r="A80" s="50" t="s">
        <v>80</v>
      </c>
      <c r="B80" s="51"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35">
        <f t="shared" si="3"/>
        <v>0</v>
      </c>
      <c r="I80" s="29"/>
      <c r="J80" s="1"/>
    </row>
    <row r="81" spans="1:10" ht="13.5" thickBot="1">
      <c r="A81" s="53"/>
      <c r="B81" s="54">
        <f>SUM(B8:B80)+0.013+0.116</f>
        <v>2413.1229999999996</v>
      </c>
      <c r="C81" s="54">
        <f>SUM(C8:C80)</f>
        <v>747.7329999999997</v>
      </c>
      <c r="D81" s="54">
        <f>SUM(D8:D80)</f>
        <v>422.575</v>
      </c>
      <c r="E81" s="54">
        <f>SUM(E8:E80)</f>
        <v>30.162</v>
      </c>
      <c r="F81" s="55">
        <f>SUM(F8:F80)</f>
        <v>29.709999999999997</v>
      </c>
      <c r="G81" s="56">
        <f>SUM(G8:G80)</f>
        <v>3222.55</v>
      </c>
      <c r="H81" s="57">
        <f>SUM(H8:H80)</f>
        <v>6865.723999999997</v>
      </c>
      <c r="I81" s="29"/>
      <c r="J81" s="1"/>
    </row>
    <row r="82" spans="2:15" ht="12.75">
      <c r="B82" s="15"/>
      <c r="C82" s="15"/>
      <c r="D82" s="58"/>
      <c r="E82" s="15"/>
      <c r="F82" s="59"/>
      <c r="G82" s="15"/>
      <c r="I82" s="60"/>
      <c r="J82" s="1"/>
      <c r="K82" s="1"/>
      <c r="L82" s="1"/>
      <c r="M82" s="1"/>
      <c r="N82" s="1"/>
      <c r="O82" s="1"/>
    </row>
    <row r="83" spans="1:15" ht="12.75">
      <c r="A83" s="61" t="s">
        <v>81</v>
      </c>
      <c r="B83" s="62"/>
      <c r="J83" s="1"/>
      <c r="N83" s="1"/>
      <c r="O83" s="1"/>
    </row>
    <row r="84" spans="2:15" ht="12.75">
      <c r="B84" s="63"/>
      <c r="C84" s="63"/>
      <c r="D84" s="64"/>
      <c r="E84" s="63"/>
      <c r="F84" s="65"/>
      <c r="H84" s="63"/>
      <c r="J84" s="1"/>
      <c r="N84" s="1"/>
      <c r="O84" s="1"/>
    </row>
    <row r="85" spans="1:10" ht="12.75">
      <c r="A85" s="8"/>
      <c r="B85" s="65"/>
      <c r="C85" s="65"/>
      <c r="D85" s="66"/>
      <c r="E85" s="66"/>
      <c r="F85" s="2"/>
      <c r="H85" s="66"/>
      <c r="I85" s="29"/>
      <c r="J85" s="1"/>
    </row>
    <row r="86" spans="1:15" ht="12.75">
      <c r="A86" s="1"/>
      <c r="B86" s="2"/>
      <c r="C86" s="2"/>
      <c r="D86" s="2"/>
      <c r="E86" s="2"/>
      <c r="F86" s="2"/>
      <c r="H86" s="2"/>
      <c r="I86" s="60"/>
      <c r="J86" s="1"/>
      <c r="N86" s="1"/>
      <c r="O86" s="1"/>
    </row>
    <row r="87" spans="1:15" ht="12.75">
      <c r="A87" s="1"/>
      <c r="B87" s="2"/>
      <c r="C87" s="2"/>
      <c r="D87" s="2"/>
      <c r="E87" s="2"/>
      <c r="F87" s="67"/>
      <c r="H87" s="2"/>
      <c r="I87" s="60"/>
      <c r="J87" s="1"/>
      <c r="N87" s="1"/>
      <c r="O87" s="1"/>
    </row>
    <row r="88" spans="1:10" ht="12.75">
      <c r="A88" s="1"/>
      <c r="B88" s="67"/>
      <c r="C88" s="67"/>
      <c r="D88" s="67"/>
      <c r="E88" s="67"/>
      <c r="F88" s="67"/>
      <c r="H88" s="2"/>
      <c r="I88" s="60"/>
      <c r="J88" s="1"/>
    </row>
    <row r="89" spans="1:10" ht="12.75">
      <c r="A89" s="1"/>
      <c r="B89" s="2"/>
      <c r="C89" s="2"/>
      <c r="D89" s="2"/>
      <c r="E89" s="2"/>
      <c r="F89" s="68"/>
      <c r="G89" s="2"/>
      <c r="H89" s="2"/>
      <c r="I89" s="60"/>
      <c r="J89" s="1"/>
    </row>
    <row r="91" spans="2:7" ht="12.75">
      <c r="B91" s="69"/>
      <c r="C91" s="69"/>
      <c r="D91" s="69"/>
      <c r="E91" s="69"/>
      <c r="F91" s="69"/>
      <c r="G91" s="69"/>
    </row>
    <row r="95" spans="6:7" ht="12.75">
      <c r="F95" s="63"/>
      <c r="G95" s="63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2018-02-20T14:50:24Z</dcterms:created>
  <dcterms:modified xsi:type="dcterms:W3CDTF">2018-05-23T15:04:30Z</dcterms:modified>
  <cp:category/>
  <cp:version/>
  <cp:contentType/>
  <cp:contentStatus/>
</cp:coreProperties>
</file>